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2" windowHeight="12528" activeTab="1"/>
  </bookViews>
  <sheets>
    <sheet name="П9 Ф2 (2)" sheetId="1" r:id="rId1"/>
    <sheet name="спецнадбавка" sheetId="2" r:id="rId2"/>
  </sheets>
  <definedNames/>
  <calcPr fullCalcOnLoad="1"/>
</workbook>
</file>

<file path=xl/sharedStrings.xml><?xml version="1.0" encoding="utf-8"?>
<sst xmlns="http://schemas.openxmlformats.org/spreadsheetml/2006/main" count="118" uniqueCount="64">
  <si>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</si>
  <si>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</si>
  <si>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</si>
  <si>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</si>
  <si>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</si>
  <si>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</si>
  <si>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</si>
  <si>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</si>
  <si>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</si>
  <si>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</si>
  <si>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</si>
  <si>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</si>
  <si>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</si>
  <si>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</si>
  <si>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</si>
  <si>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</si>
  <si>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</si>
  <si>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</si>
  <si>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</si>
  <si>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</si>
  <si>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</si>
  <si>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</si>
  <si>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</si>
  <si>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</si>
  <si>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</si>
  <si>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</si>
  <si>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</si>
  <si>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</si>
  <si>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</si>
  <si>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</si>
  <si>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</si>
  <si>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</si>
  <si>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</si>
  <si>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</si>
  <si>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</si>
  <si>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</si>
  <si>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</si>
  <si>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</si>
  <si>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</si>
  <si>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</si>
  <si>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 xml:space="preserve"> </t>
  </si>
  <si>
    <t>160,110;</t>
  </si>
  <si>
    <t>219,159,108,   225</t>
  </si>
  <si>
    <t>на   2021 год в сфере транспортировки газа</t>
  </si>
  <si>
    <t xml:space="preserve"> Газопровод высокого и низкого давления д. Подзоричи Унечского района Брянской области</t>
  </si>
  <si>
    <t>Газопровод  высокого и низкого  давления с ГРПШ по ул.Урожайной и ул.Дормашевской в н.п. Верный Путь Брянского района</t>
  </si>
  <si>
    <t>Газопровод высокого давления г. Стародуб - д. Суховерхово Стародубского района Брянской области. (1-я очередь)</t>
  </si>
  <si>
    <t>Газопровод низкого давления пер. Пушкина, пер. Калинина, ... ул.III Интернационала г.Сельцо Брянской области. Реконструкция.(Инв. № 01/001302)</t>
  </si>
  <si>
    <t>Распределительный газопровод низкого давления по адресу: г.Сельцо от ГРП №56 до №57 ул.Кирова. Реконструкция. (Инв. № 01/000294)</t>
  </si>
  <si>
    <t>Газопровод среднего давления Брянская область, Стародубский район, с. Левенка. Реконструкция (Инв. № 15/000265)</t>
  </si>
  <si>
    <t>5.1.</t>
  </si>
  <si>
    <t>5.2.</t>
  </si>
  <si>
    <t>5.3.</t>
  </si>
  <si>
    <r>
      <t>110,90</t>
    </r>
    <r>
      <rPr>
        <u val="single"/>
        <sz val="11"/>
        <rFont val="Calibri"/>
        <family val="2"/>
      </rPr>
      <t>;</t>
    </r>
  </si>
  <si>
    <t>Объекты, выполняемые по договорам о технологическом подключении (присоединении)</t>
  </si>
  <si>
    <t>Догазификация</t>
  </si>
  <si>
    <t>4.1.</t>
  </si>
  <si>
    <t>4.2.</t>
  </si>
  <si>
    <t>4.3.</t>
  </si>
  <si>
    <t>прочие объекты</t>
  </si>
  <si>
    <t>Плата за технологическое присоединение (постановление от 30.12.2013 № 1314)</t>
  </si>
  <si>
    <t>Кредиты  банков и займы организаций</t>
  </si>
  <si>
    <t>Безвозмездно полученные активы</t>
  </si>
  <si>
    <t>по газораспределительным сетям (корректировка)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</si>
</sst>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145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24.7539062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43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63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5</v>
      </c>
      <c r="B11" s="13" t="s">
        <v>6</v>
      </c>
      <c r="C11" s="15" t="s">
        <v>7</v>
      </c>
      <c r="D11" s="16"/>
      <c r="E11" s="15" t="s">
        <v>8</v>
      </c>
      <c r="F11" s="17"/>
      <c r="G11" s="16"/>
      <c r="H11" s="15" t="s">
        <v>9</v>
      </c>
      <c r="I11" s="17"/>
      <c r="J11" s="16"/>
    </row>
    <row r="12" spans="1:10" ht="98.25" customHeight="1" thickBot="1">
      <c r="A12" s="14"/>
      <c r="B12" s="14"/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18</v>
      </c>
      <c r="B14" s="7" t="s">
        <v>19</v>
      </c>
      <c r="C14" s="7">
        <v>2021</v>
      </c>
      <c r="D14" s="7">
        <v>2021</v>
      </c>
      <c r="E14" s="7">
        <f>E15+E22+E24</f>
        <v>570158.4700000001</v>
      </c>
      <c r="F14" s="7">
        <f>F15+F22+F24</f>
        <v>511973.70000000007</v>
      </c>
      <c r="G14" s="7" t="s">
        <v>40</v>
      </c>
      <c r="H14" s="8"/>
      <c r="I14" s="7"/>
      <c r="J14" s="7"/>
    </row>
    <row r="15" spans="1:10" ht="30.75" customHeight="1" thickBot="1">
      <c r="A15" s="3" t="s">
        <v>20</v>
      </c>
      <c r="B15" s="5" t="s">
        <v>21</v>
      </c>
      <c r="C15" s="5">
        <v>2021</v>
      </c>
      <c r="D15" s="5">
        <v>2021</v>
      </c>
      <c r="E15" s="5">
        <f>E16+E21</f>
        <v>389854.60000000003</v>
      </c>
      <c r="F15" s="5">
        <f>F16+F21</f>
        <v>331669.83</v>
      </c>
      <c r="G15" s="5" t="s">
        <v>40</v>
      </c>
      <c r="H15" s="5"/>
      <c r="I15" s="5"/>
      <c r="J15" s="5"/>
    </row>
    <row r="16" spans="1:10" s="9" customFormat="1" ht="30.75" customHeight="1" thickBot="1">
      <c r="A16" s="6" t="s">
        <v>22</v>
      </c>
      <c r="B16" s="7" t="s">
        <v>23</v>
      </c>
      <c r="C16" s="7">
        <v>2021</v>
      </c>
      <c r="D16" s="7">
        <v>2021</v>
      </c>
      <c r="E16" s="7">
        <f>E18+E19+E20</f>
        <v>243966.48</v>
      </c>
      <c r="F16" s="7">
        <f>F18+F19+F20</f>
        <v>196231.66</v>
      </c>
      <c r="G16" s="7" t="s">
        <v>40</v>
      </c>
      <c r="H16" s="7"/>
      <c r="I16" s="7"/>
      <c r="J16" s="7"/>
    </row>
    <row r="17" spans="1:10" ht="30.75" customHeight="1" thickBot="1">
      <c r="A17" s="3" t="s">
        <v>24</v>
      </c>
      <c r="B17" s="5" t="s">
        <v>25</v>
      </c>
      <c r="C17" s="5"/>
      <c r="D17" s="5"/>
      <c r="E17" s="5"/>
      <c r="F17" s="5" t="s">
        <v>40</v>
      </c>
      <c r="G17" s="5"/>
      <c r="H17" s="4"/>
      <c r="I17" s="5"/>
      <c r="J17" s="5"/>
    </row>
    <row r="18" spans="1:10" ht="64.5" customHeight="1" thickBot="1">
      <c r="A18" s="3" t="s">
        <v>56</v>
      </c>
      <c r="B18" s="5" t="s">
        <v>54</v>
      </c>
      <c r="C18" s="5">
        <v>2020</v>
      </c>
      <c r="D18" s="5">
        <v>2021</v>
      </c>
      <c r="E18" s="5">
        <f>159002.13+47734.82</f>
        <v>206736.95</v>
      </c>
      <c r="F18" s="5">
        <v>159002.13</v>
      </c>
      <c r="G18" s="5" t="s">
        <v>60</v>
      </c>
      <c r="H18" s="4"/>
      <c r="I18" s="5"/>
      <c r="J18" s="5"/>
    </row>
    <row r="19" spans="1:10" ht="30.75" customHeight="1" thickBot="1">
      <c r="A19" s="3" t="s">
        <v>57</v>
      </c>
      <c r="B19" s="5" t="s">
        <v>55</v>
      </c>
      <c r="C19" s="5">
        <v>2021</v>
      </c>
      <c r="D19" s="5">
        <v>2021</v>
      </c>
      <c r="E19" s="5">
        <v>24990.86</v>
      </c>
      <c r="F19" s="5">
        <v>24990.86</v>
      </c>
      <c r="G19" s="5" t="s">
        <v>61</v>
      </c>
      <c r="H19" s="4"/>
      <c r="I19" s="5"/>
      <c r="J19" s="5"/>
    </row>
    <row r="20" spans="1:10" ht="30.75" customHeight="1" thickBot="1">
      <c r="A20" s="3" t="s">
        <v>58</v>
      </c>
      <c r="B20" s="5" t="s">
        <v>59</v>
      </c>
      <c r="C20" s="5">
        <v>2021</v>
      </c>
      <c r="D20" s="5">
        <v>2021</v>
      </c>
      <c r="E20" s="5">
        <v>12238.67</v>
      </c>
      <c r="F20" s="5">
        <v>12238.67</v>
      </c>
      <c r="G20" s="5" t="s">
        <v>35</v>
      </c>
      <c r="H20" s="4"/>
      <c r="I20" s="5"/>
      <c r="J20" s="5"/>
    </row>
    <row r="21" spans="1:10" s="9" customFormat="1" ht="30.75" customHeight="1" thickBot="1">
      <c r="A21" s="6" t="s">
        <v>26</v>
      </c>
      <c r="B21" s="7" t="s">
        <v>27</v>
      </c>
      <c r="C21" s="7">
        <v>2020</v>
      </c>
      <c r="D21" s="7">
        <v>2021</v>
      </c>
      <c r="E21" s="7">
        <f>135438.17+10449.95</f>
        <v>145888.12000000002</v>
      </c>
      <c r="F21" s="7">
        <v>135438.17</v>
      </c>
      <c r="G21" s="7" t="s">
        <v>35</v>
      </c>
      <c r="H21" s="8"/>
      <c r="I21" s="7"/>
      <c r="J21" s="7"/>
    </row>
    <row r="22" spans="1:10" s="9" customFormat="1" ht="30.75" customHeight="1" thickBot="1">
      <c r="A22" s="6" t="s">
        <v>28</v>
      </c>
      <c r="B22" s="7" t="s">
        <v>29</v>
      </c>
      <c r="C22" s="7">
        <v>2021</v>
      </c>
      <c r="D22" s="7">
        <v>2021</v>
      </c>
      <c r="E22" s="7">
        <v>104749.22</v>
      </c>
      <c r="F22" s="7">
        <v>104749.22</v>
      </c>
      <c r="G22" s="7" t="s">
        <v>35</v>
      </c>
      <c r="H22" s="8"/>
      <c r="I22" s="7"/>
      <c r="J22" s="7"/>
    </row>
    <row r="23" spans="1:10" ht="30.75" customHeight="1" thickBot="1">
      <c r="A23" s="3" t="s">
        <v>30</v>
      </c>
      <c r="B23" s="5" t="s">
        <v>31</v>
      </c>
      <c r="C23" s="5"/>
      <c r="D23" s="5"/>
      <c r="E23" s="5"/>
      <c r="F23" s="5"/>
      <c r="G23" s="5"/>
      <c r="H23" s="4"/>
      <c r="I23" s="5"/>
      <c r="J23" s="5"/>
    </row>
    <row r="24" spans="1:10" ht="30.75" customHeight="1" thickBot="1">
      <c r="A24" s="3" t="s">
        <v>32</v>
      </c>
      <c r="B24" s="5" t="s">
        <v>33</v>
      </c>
      <c r="C24" s="7">
        <v>2021</v>
      </c>
      <c r="D24" s="7">
        <v>2021</v>
      </c>
      <c r="E24" s="5">
        <v>75554.65</v>
      </c>
      <c r="F24" s="5">
        <v>75554.65</v>
      </c>
      <c r="G24" s="5" t="s">
        <v>62</v>
      </c>
      <c r="H24" s="4"/>
      <c r="I24" s="5"/>
      <c r="J24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145" zoomScaleSheetLayoutView="100" zoomScalePageLayoutView="0" workbookViewId="0" topLeftCell="A4">
      <selection activeCell="E12" sqref="E12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43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63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5</v>
      </c>
      <c r="B11" s="13" t="s">
        <v>6</v>
      </c>
      <c r="C11" s="15" t="s">
        <v>7</v>
      </c>
      <c r="D11" s="16"/>
      <c r="E11" s="15" t="s">
        <v>8</v>
      </c>
      <c r="F11" s="17"/>
      <c r="G11" s="16"/>
      <c r="H11" s="15" t="s">
        <v>9</v>
      </c>
      <c r="I11" s="17"/>
      <c r="J11" s="16"/>
    </row>
    <row r="12" spans="1:10" ht="98.25" customHeight="1" thickBot="1">
      <c r="A12" s="14"/>
      <c r="B12" s="14"/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18</v>
      </c>
      <c r="B14" s="7" t="s">
        <v>19</v>
      </c>
      <c r="C14" s="5">
        <v>2021</v>
      </c>
      <c r="D14" s="5">
        <v>2021</v>
      </c>
      <c r="E14" s="7">
        <f>E15</f>
        <v>70578.97</v>
      </c>
      <c r="F14" s="7">
        <f>F15</f>
        <v>70122.41</v>
      </c>
      <c r="G14" s="7" t="s">
        <v>36</v>
      </c>
      <c r="H14" s="8"/>
      <c r="I14" s="7"/>
      <c r="J14" s="7"/>
    </row>
    <row r="15" spans="1:10" ht="30.75" customHeight="1" thickBot="1">
      <c r="A15" s="3" t="s">
        <v>20</v>
      </c>
      <c r="B15" s="5" t="s">
        <v>21</v>
      </c>
      <c r="C15" s="5">
        <v>2021</v>
      </c>
      <c r="D15" s="5">
        <v>2021</v>
      </c>
      <c r="E15" s="11">
        <f>E16+E21</f>
        <v>70578.97</v>
      </c>
      <c r="F15" s="11">
        <f>F16+F21</f>
        <v>70122.41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22</v>
      </c>
      <c r="B16" s="7" t="s">
        <v>23</v>
      </c>
      <c r="C16" s="5">
        <v>2021</v>
      </c>
      <c r="D16" s="5">
        <v>2021</v>
      </c>
      <c r="E16" s="10">
        <f>SUM(E17:E19)</f>
        <v>58698.82</v>
      </c>
      <c r="F16" s="10">
        <f>SUM(F17:F19)</f>
        <v>58698.82</v>
      </c>
      <c r="G16" s="7" t="s">
        <v>36</v>
      </c>
      <c r="H16" s="7"/>
      <c r="I16" s="7"/>
      <c r="J16" s="7"/>
    </row>
    <row r="17" spans="1:10" ht="63" customHeight="1" thickBot="1">
      <c r="A17" s="3" t="s">
        <v>37</v>
      </c>
      <c r="B17" s="5" t="s">
        <v>44</v>
      </c>
      <c r="C17" s="5">
        <v>2021</v>
      </c>
      <c r="D17" s="5">
        <v>2021</v>
      </c>
      <c r="E17" s="11">
        <v>10678.36</v>
      </c>
      <c r="F17" s="11">
        <v>10678.36</v>
      </c>
      <c r="G17" s="5" t="s">
        <v>36</v>
      </c>
      <c r="H17" s="4">
        <v>7</v>
      </c>
      <c r="I17" s="4" t="s">
        <v>42</v>
      </c>
      <c r="J17" s="4">
        <v>1</v>
      </c>
    </row>
    <row r="18" spans="1:10" ht="62.25" customHeight="1" thickBot="1">
      <c r="A18" s="3" t="s">
        <v>38</v>
      </c>
      <c r="B18" s="5" t="s">
        <v>45</v>
      </c>
      <c r="C18" s="5">
        <v>2021</v>
      </c>
      <c r="D18" s="5">
        <v>2021</v>
      </c>
      <c r="E18" s="11">
        <v>5207.32</v>
      </c>
      <c r="F18" s="11">
        <v>5207.32</v>
      </c>
      <c r="G18" s="5" t="s">
        <v>36</v>
      </c>
      <c r="H18" s="4">
        <v>2.05</v>
      </c>
      <c r="I18" s="4" t="s">
        <v>41</v>
      </c>
      <c r="J18" s="4">
        <v>1</v>
      </c>
    </row>
    <row r="19" spans="1:10" ht="63" customHeight="1" thickBot="1">
      <c r="A19" s="3" t="s">
        <v>39</v>
      </c>
      <c r="B19" s="5" t="s">
        <v>46</v>
      </c>
      <c r="C19" s="5">
        <v>2021</v>
      </c>
      <c r="D19" s="5">
        <v>2021</v>
      </c>
      <c r="E19" s="11">
        <v>42813.14</v>
      </c>
      <c r="F19" s="11">
        <v>42813.14</v>
      </c>
      <c r="G19" s="5" t="s">
        <v>36</v>
      </c>
      <c r="H19" s="4">
        <v>4.72</v>
      </c>
      <c r="I19" s="4">
        <v>110.63</v>
      </c>
      <c r="J19" s="4" t="s">
        <v>40</v>
      </c>
    </row>
    <row r="20" spans="1:10" ht="30.75" customHeight="1" thickBot="1">
      <c r="A20" s="3" t="s">
        <v>24</v>
      </c>
      <c r="B20" s="5" t="s">
        <v>25</v>
      </c>
      <c r="C20" s="5"/>
      <c r="D20" s="5"/>
      <c r="E20" s="5"/>
      <c r="F20" s="5"/>
      <c r="G20" s="5"/>
      <c r="H20" s="4"/>
      <c r="I20" s="4"/>
      <c r="J20" s="5"/>
    </row>
    <row r="21" spans="1:10" s="9" customFormat="1" ht="30.75" customHeight="1" thickBot="1">
      <c r="A21" s="6" t="s">
        <v>26</v>
      </c>
      <c r="B21" s="7" t="s">
        <v>27</v>
      </c>
      <c r="C21" s="7" t="s">
        <v>40</v>
      </c>
      <c r="D21" s="7" t="s">
        <v>40</v>
      </c>
      <c r="E21" s="10">
        <f>E22+E23+E24</f>
        <v>11880.15</v>
      </c>
      <c r="F21" s="10">
        <f>F22+F23+F24</f>
        <v>11423.590000000002</v>
      </c>
      <c r="G21" s="7" t="s">
        <v>40</v>
      </c>
      <c r="H21" s="4"/>
      <c r="I21" s="4"/>
      <c r="J21" s="7"/>
    </row>
    <row r="22" spans="1:10" s="9" customFormat="1" ht="82.5" customHeight="1" thickBot="1">
      <c r="A22" s="3" t="s">
        <v>50</v>
      </c>
      <c r="B22" s="5" t="s">
        <v>47</v>
      </c>
      <c r="C22" s="5">
        <v>2020</v>
      </c>
      <c r="D22" s="5">
        <v>2021</v>
      </c>
      <c r="E22" s="11">
        <v>3934.34</v>
      </c>
      <c r="F22" s="11">
        <v>3766.3</v>
      </c>
      <c r="G22" s="7" t="s">
        <v>36</v>
      </c>
      <c r="H22" s="4">
        <v>2.5</v>
      </c>
      <c r="I22" s="4" t="s">
        <v>53</v>
      </c>
      <c r="J22" s="7"/>
    </row>
    <row r="23" spans="1:10" s="9" customFormat="1" ht="61.5" customHeight="1" thickBot="1">
      <c r="A23" s="3" t="s">
        <v>51</v>
      </c>
      <c r="B23" s="5" t="s">
        <v>48</v>
      </c>
      <c r="C23" s="7">
        <v>2020</v>
      </c>
      <c r="D23" s="7">
        <v>2021</v>
      </c>
      <c r="E23" s="11">
        <v>5434.21</v>
      </c>
      <c r="F23" s="11">
        <v>5336.26</v>
      </c>
      <c r="G23" s="7" t="s">
        <v>36</v>
      </c>
      <c r="H23" s="4">
        <v>0.443</v>
      </c>
      <c r="I23" s="4">
        <v>325.315</v>
      </c>
      <c r="J23" s="7"/>
    </row>
    <row r="24" spans="1:10" s="9" customFormat="1" ht="58.5" customHeight="1" thickBot="1">
      <c r="A24" s="3" t="s">
        <v>52</v>
      </c>
      <c r="B24" s="5" t="s">
        <v>49</v>
      </c>
      <c r="C24" s="7">
        <v>2020</v>
      </c>
      <c r="D24" s="7">
        <v>2021</v>
      </c>
      <c r="E24" s="11">
        <v>2511.6</v>
      </c>
      <c r="F24" s="11">
        <v>2321.03</v>
      </c>
      <c r="G24" s="7" t="s">
        <v>36</v>
      </c>
      <c r="H24" s="4">
        <v>1.3</v>
      </c>
      <c r="I24" s="4">
        <v>110</v>
      </c>
      <c r="J24" s="7"/>
    </row>
    <row r="25" spans="1:10" ht="30.75" customHeight="1" thickBot="1">
      <c r="A25" s="3" t="s">
        <v>28</v>
      </c>
      <c r="B25" s="5" t="s">
        <v>29</v>
      </c>
      <c r="C25" s="5"/>
      <c r="D25" s="5"/>
      <c r="E25" s="5"/>
      <c r="F25" s="5"/>
      <c r="G25" s="5"/>
      <c r="H25" s="5"/>
      <c r="I25" s="5"/>
      <c r="J25" s="5"/>
    </row>
    <row r="26" spans="1:10" ht="30.75" customHeight="1" thickBot="1">
      <c r="A26" s="3" t="s">
        <v>30</v>
      </c>
      <c r="B26" s="5" t="s">
        <v>31</v>
      </c>
      <c r="C26" s="5"/>
      <c r="D26" s="5"/>
      <c r="E26" s="5"/>
      <c r="F26" s="5"/>
      <c r="G26" s="5"/>
      <c r="H26" s="4"/>
      <c r="I26" s="5"/>
      <c r="J26" s="5"/>
    </row>
    <row r="27" spans="1:10" ht="30.75" customHeight="1" thickBot="1">
      <c r="A27" s="3" t="s">
        <v>32</v>
      </c>
      <c r="B27" s="5" t="s">
        <v>33</v>
      </c>
      <c r="C27" s="5"/>
      <c r="D27" s="5"/>
      <c r="E27" s="5"/>
      <c r="F27" s="5"/>
      <c r="G27" s="5"/>
      <c r="H27" s="4"/>
      <c r="I27" s="5"/>
      <c r="J27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2021-08-03T06:33:18Z</cp:lastPrinted>
  <dcterms:created xsi:type="dcterms:W3CDTF">2019-02-21T05:25:22Z</dcterms:created>
  <dcterms:modified xsi:type="dcterms:W3CDTF">2022-02-18T08:59:21Z</dcterms:modified>
  <cp:category/>
  <cp:version/>
  <cp:contentType/>
  <cp:contentStatus/>
</cp:coreProperties>
</file>